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G13" i="1"/>
  <c r="G24" i="1" s="1"/>
  <c r="G196" i="1" s="1"/>
  <c r="F13" i="1"/>
  <c r="F24" i="1" s="1"/>
  <c r="F196" i="1" s="1"/>
  <c r="H81" i="1" l="1"/>
  <c r="H196" i="1" s="1"/>
</calcChain>
</file>

<file path=xl/sharedStrings.xml><?xml version="1.0" encoding="utf-8"?>
<sst xmlns="http://schemas.openxmlformats.org/spreadsheetml/2006/main" count="251" uniqueCount="91">
  <si>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</si>
  <si>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</si>
  <si>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</si>
  <si>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</si>
  <si>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</si>
  <si>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</si>
  <si>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</si>
  <si>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</si>
  <si>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</si>
  <si>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</si>
  <si>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</si>
  <si>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</si>
  <si>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</si>
  <si>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</si>
  <si>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</si>
  <si>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</si>
  <si>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</si>
  <si>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</si>
  <si>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</si>
  <si>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</si>
  <si>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</si>
  <si>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</si>
  <si>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</si>
  <si>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</si>
  <si>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</si>
  <si>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</si>
  <si>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</si>
  <si>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</si>
  <si>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</si>
  <si>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</si>
  <si>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</si>
  <si>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</si>
  <si>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</si>
  <si>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</si>
  <si>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</si>
  <si>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</si>
  <si>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</si>
  <si>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</si>
  <si>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</si>
  <si>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Иванкина Е. В.</t>
  </si>
  <si>
    <t>Директор школы</t>
  </si>
  <si>
    <t>Салат из свежей капусты с яблоками</t>
  </si>
  <si>
    <t>Суп картофельный с бобовыми  (гороховый)</t>
  </si>
  <si>
    <t>Плов из птицы (курица)</t>
  </si>
  <si>
    <t>Чай с сахаром</t>
  </si>
  <si>
    <t>Хлеб пшеничный</t>
  </si>
  <si>
    <t>Фрукт (банан)</t>
  </si>
  <si>
    <t>Салат из моркови с яблоками</t>
  </si>
  <si>
    <t xml:space="preserve"> Щи из свежей капусты с картофелем</t>
  </si>
  <si>
    <t>Котлета паровая</t>
  </si>
  <si>
    <t>Макароны отварные</t>
  </si>
  <si>
    <t>Кисель</t>
  </si>
  <si>
    <t>Фрукт (мандарин)</t>
  </si>
  <si>
    <t>Винегрет овощной</t>
  </si>
  <si>
    <t>Борщ из свежей капусты с мясом</t>
  </si>
  <si>
    <t>Рыба припущенная</t>
  </si>
  <si>
    <t>Пюре картофельное</t>
  </si>
  <si>
    <t>Компот из сухофруктов</t>
  </si>
  <si>
    <t xml:space="preserve">Печенье </t>
  </si>
  <si>
    <t>Салат из свежих овощей (капусты с морковью)</t>
  </si>
  <si>
    <t>Суп картофельный с перловкой</t>
  </si>
  <si>
    <t>Макароны с тёртым сыром</t>
  </si>
  <si>
    <t>Чай с лимоном</t>
  </si>
  <si>
    <t>Круассан</t>
  </si>
  <si>
    <t>Салат из моркови с изюмом</t>
  </si>
  <si>
    <t>Борщ с капустой и картофелем</t>
  </si>
  <si>
    <t xml:space="preserve"> Запеканка картофельная с мясом</t>
  </si>
  <si>
    <t>Цикорий</t>
  </si>
  <si>
    <t>Шоколад</t>
  </si>
  <si>
    <t>Салат из квашенной капусты</t>
  </si>
  <si>
    <t>Суп картофельный с бобовыми (гороховый)</t>
  </si>
  <si>
    <t>Курица отварная</t>
  </si>
  <si>
    <t>Рис отварной</t>
  </si>
  <si>
    <t>Фрукт (яблоко)</t>
  </si>
  <si>
    <t>Салат из свежей капусты (с луком)</t>
  </si>
  <si>
    <t>Суп вермишелевый с мясом курицы</t>
  </si>
  <si>
    <t>Пельмени с маслом сливочным</t>
  </si>
  <si>
    <t>Фрукт (киви)</t>
  </si>
  <si>
    <t>Салат из свежих овощей (из свежих огурцов и помидоров)</t>
  </si>
  <si>
    <t>Суп картофельный с мясом курицы</t>
  </si>
  <si>
    <t>Колбаса отварная</t>
  </si>
  <si>
    <t>Гречка рассыпчатая</t>
  </si>
  <si>
    <t>Салат из моркови с изюмом (курагой)</t>
  </si>
  <si>
    <t>Щи из капусты с картофелем</t>
  </si>
  <si>
    <t>Картошка тушеная с мясом (Жаркое по-домашнему)</t>
  </si>
  <si>
    <t>Фрукт (апельсин)</t>
  </si>
  <si>
    <t>Салат витаминный</t>
  </si>
  <si>
    <t>Суп рыбный</t>
  </si>
  <si>
    <t>Капуста тушеная с фаршем</t>
  </si>
  <si>
    <t>Пряник</t>
  </si>
  <si>
    <t>МБОУ "Дубосищенская ОШ" муниципального образования "Глинковский район" Смоленской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</si>
</sst>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3" xfId="0" applyFont="1" applyBorder="1" applyAlignment="1" applyProtection="1">
      <alignment vertical="center" wrapText="1"/>
      <protection locked="0"/>
    </xf>
    <xf numFmtId="0" fontId="11" fillId="0" borderId="24" xfId="0" applyFont="1" applyBorder="1" applyAlignment="1" applyProtection="1">
      <alignment horizontal="center" vertical="center" wrapText="1"/>
      <protection locked="0"/>
    </xf>
    <xf numFmtId="0" fontId="11" fillId="0" borderId="23" xfId="0" applyFont="1" applyBorder="1" applyAlignment="1" applyProtection="1">
      <alignment horizontal="center" vertical="center" wrapText="1"/>
      <protection locked="0"/>
    </xf>
    <xf numFmtId="0" fontId="11" fillId="0" borderId="25" xfId="0" applyFont="1" applyBorder="1" applyAlignment="1" applyProtection="1">
      <alignment vertical="center" wrapText="1"/>
      <protection locked="0"/>
    </xf>
    <xf numFmtId="0" fontId="11" fillId="0" borderId="26" xfId="0" applyFont="1" applyBorder="1" applyAlignment="1" applyProtection="1">
      <alignment horizontal="center" vertical="center" wrapText="1"/>
      <protection locked="0"/>
    </xf>
    <xf numFmtId="0" fontId="11" fillId="0" borderId="25" xfId="0" applyFont="1" applyBorder="1" applyAlignment="1" applyProtection="1">
      <alignment horizontal="center" vertical="center" wrapText="1"/>
      <protection locked="0"/>
    </xf>
    <xf numFmtId="0" fontId="11" fillId="0" borderId="0" xfId="0" applyFont="1" applyProtection="1">
      <protection locked="0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5" xfId="0" applyFont="1" applyBorder="1" applyAlignment="1">
      <alignment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3" xfId="0" applyFont="1" applyBorder="1" applyAlignment="1">
      <alignment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0" xfId="0" applyFont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20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8" t="s">
        <v>90</v>
      </c>
      <c r="D1" s="69"/>
      <c r="E1" s="69"/>
      <c r="F1" s="12" t="s">
        <v>16</v>
      </c>
      <c r="G1" s="2" t="s">
        <v>17</v>
      </c>
      <c r="H1" s="70" t="s">
        <v>40</v>
      </c>
      <c r="I1" s="70"/>
      <c r="J1" s="70"/>
      <c r="K1" s="70"/>
    </row>
    <row r="2" spans="1:12" ht="18" x14ac:dyDescent="0.2">
      <c r="A2" s="35" t="s">
        <v>6</v>
      </c>
      <c r="C2" s="2"/>
      <c r="G2" s="2" t="s">
        <v>18</v>
      </c>
      <c r="H2" s="70" t="s">
        <v>39</v>
      </c>
      <c r="I2" s="70"/>
      <c r="J2" s="70"/>
      <c r="K2" s="7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.75" thickBot="1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6.5" thickBot="1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41</v>
      </c>
      <c r="F14" s="52">
        <v>60</v>
      </c>
      <c r="G14" s="52">
        <v>0.92</v>
      </c>
      <c r="H14" s="52">
        <v>7.0000000000000007E-2</v>
      </c>
      <c r="I14" s="52">
        <v>6.54</v>
      </c>
      <c r="J14" s="52">
        <v>94.87</v>
      </c>
      <c r="K14" s="53">
        <v>46</v>
      </c>
      <c r="L14" s="43"/>
    </row>
    <row r="15" spans="1:12" ht="16.5" thickBot="1" x14ac:dyDescent="0.3">
      <c r="A15" s="23"/>
      <c r="B15" s="15"/>
      <c r="C15" s="11"/>
      <c r="D15" s="7" t="s">
        <v>27</v>
      </c>
      <c r="E15" s="54" t="s">
        <v>42</v>
      </c>
      <c r="F15" s="55">
        <v>250</v>
      </c>
      <c r="G15" s="55">
        <v>5.03</v>
      </c>
      <c r="H15" s="55">
        <v>0.4</v>
      </c>
      <c r="I15" s="55">
        <v>13.58</v>
      </c>
      <c r="J15" s="55">
        <v>149.6</v>
      </c>
      <c r="K15" s="56">
        <v>102</v>
      </c>
      <c r="L15" s="43"/>
    </row>
    <row r="16" spans="1:12" ht="16.5" thickBot="1" x14ac:dyDescent="0.3">
      <c r="A16" s="23"/>
      <c r="B16" s="15"/>
      <c r="C16" s="11"/>
      <c r="D16" s="7" t="s">
        <v>28</v>
      </c>
      <c r="E16" s="54" t="s">
        <v>43</v>
      </c>
      <c r="F16" s="55">
        <v>240</v>
      </c>
      <c r="G16" s="55">
        <v>25.38</v>
      </c>
      <c r="H16" s="55">
        <v>21.25</v>
      </c>
      <c r="I16" s="55">
        <v>44.61</v>
      </c>
      <c r="J16" s="55">
        <v>471.25</v>
      </c>
      <c r="K16" s="56">
        <v>265</v>
      </c>
      <c r="L16" s="43"/>
    </row>
    <row r="17" spans="1:12" ht="15.75" thickBot="1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6.5" thickBot="1" x14ac:dyDescent="0.3">
      <c r="A18" s="23"/>
      <c r="B18" s="15"/>
      <c r="C18" s="11"/>
      <c r="D18" s="7" t="s">
        <v>30</v>
      </c>
      <c r="E18" s="51" t="s">
        <v>44</v>
      </c>
      <c r="F18" s="52">
        <v>200</v>
      </c>
      <c r="G18" s="52">
        <v>0.24</v>
      </c>
      <c r="H18" s="52">
        <v>0.12</v>
      </c>
      <c r="I18" s="52">
        <v>14</v>
      </c>
      <c r="J18" s="52">
        <v>28.02</v>
      </c>
      <c r="K18" s="57">
        <v>375</v>
      </c>
      <c r="L18" s="43"/>
    </row>
    <row r="19" spans="1:12" ht="15.75" thickBot="1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6.5" thickBot="1" x14ac:dyDescent="0.3">
      <c r="A20" s="23"/>
      <c r="B20" s="15"/>
      <c r="C20" s="11"/>
      <c r="D20" s="7" t="s">
        <v>32</v>
      </c>
      <c r="E20" s="51" t="s">
        <v>45</v>
      </c>
      <c r="F20" s="52">
        <v>50</v>
      </c>
      <c r="G20" s="52">
        <v>4.5999999999999996</v>
      </c>
      <c r="H20" s="52">
        <v>0.9</v>
      </c>
      <c r="I20" s="52">
        <v>24.03</v>
      </c>
      <c r="J20" s="52">
        <v>118</v>
      </c>
      <c r="K20" s="53">
        <v>480</v>
      </c>
      <c r="L20" s="43"/>
    </row>
    <row r="21" spans="1:12" ht="16.5" thickBot="1" x14ac:dyDescent="0.3">
      <c r="A21" s="23"/>
      <c r="B21" s="15"/>
      <c r="C21" s="11"/>
      <c r="D21" s="6"/>
      <c r="E21" s="51" t="s">
        <v>46</v>
      </c>
      <c r="F21" s="52">
        <v>100</v>
      </c>
      <c r="G21" s="52">
        <v>7</v>
      </c>
      <c r="H21" s="52">
        <v>6</v>
      </c>
      <c r="I21" s="52">
        <v>48</v>
      </c>
      <c r="J21" s="52">
        <v>210</v>
      </c>
      <c r="K21" s="56">
        <v>112</v>
      </c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900</v>
      </c>
      <c r="G23" s="19">
        <f t="shared" ref="G23:J23" si="2">SUM(G14:G22)</f>
        <v>43.169999999999995</v>
      </c>
      <c r="H23" s="19">
        <f t="shared" si="2"/>
        <v>28.74</v>
      </c>
      <c r="I23" s="19">
        <f t="shared" si="2"/>
        <v>150.76</v>
      </c>
      <c r="J23" s="19">
        <f t="shared" si="2"/>
        <v>1071.74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5" t="s">
        <v>4</v>
      </c>
      <c r="D24" s="66"/>
      <c r="E24" s="31"/>
      <c r="F24" s="32">
        <f>F13+F23</f>
        <v>900</v>
      </c>
      <c r="G24" s="32">
        <f t="shared" ref="G24:J24" si="4">G13+G23</f>
        <v>43.169999999999995</v>
      </c>
      <c r="H24" s="32">
        <f t="shared" si="4"/>
        <v>28.74</v>
      </c>
      <c r="I24" s="32">
        <f t="shared" si="4"/>
        <v>150.76</v>
      </c>
      <c r="J24" s="32">
        <f t="shared" si="4"/>
        <v>1071.74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.75" thickBot="1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6.5" thickBot="1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8" t="s">
        <v>47</v>
      </c>
      <c r="F33" s="59">
        <v>60</v>
      </c>
      <c r="G33" s="59">
        <v>1.08</v>
      </c>
      <c r="H33" s="59">
        <v>0.18</v>
      </c>
      <c r="I33" s="59">
        <v>8.6199999999999992</v>
      </c>
      <c r="J33" s="59">
        <v>40.4</v>
      </c>
      <c r="K33" s="58">
        <v>38</v>
      </c>
      <c r="L33" s="43"/>
    </row>
    <row r="34" spans="1:12" ht="16.5" thickBot="1" x14ac:dyDescent="0.3">
      <c r="A34" s="14"/>
      <c r="B34" s="15"/>
      <c r="C34" s="11"/>
      <c r="D34" s="7" t="s">
        <v>27</v>
      </c>
      <c r="E34" s="60" t="s">
        <v>48</v>
      </c>
      <c r="F34" s="61">
        <v>250</v>
      </c>
      <c r="G34" s="61">
        <v>1.75</v>
      </c>
      <c r="H34" s="61">
        <v>4.8899999999999997</v>
      </c>
      <c r="I34" s="61">
        <v>8.49</v>
      </c>
      <c r="J34" s="61">
        <v>84.75</v>
      </c>
      <c r="K34" s="63">
        <v>88</v>
      </c>
      <c r="L34" s="43"/>
    </row>
    <row r="35" spans="1:12" ht="16.5" thickBot="1" x14ac:dyDescent="0.3">
      <c r="A35" s="14"/>
      <c r="B35" s="15"/>
      <c r="C35" s="11"/>
      <c r="D35" s="7" t="s">
        <v>28</v>
      </c>
      <c r="E35" s="62" t="s">
        <v>49</v>
      </c>
      <c r="F35" s="59">
        <v>90</v>
      </c>
      <c r="G35" s="59">
        <v>12.44</v>
      </c>
      <c r="H35" s="59">
        <v>9.24</v>
      </c>
      <c r="I35" s="59">
        <v>12.56</v>
      </c>
      <c r="J35" s="59">
        <v>183</v>
      </c>
      <c r="K35" s="63">
        <v>608</v>
      </c>
      <c r="L35" s="43"/>
    </row>
    <row r="36" spans="1:12" ht="16.5" thickBot="1" x14ac:dyDescent="0.3">
      <c r="A36" s="14"/>
      <c r="B36" s="15"/>
      <c r="C36" s="11"/>
      <c r="D36" s="7" t="s">
        <v>29</v>
      </c>
      <c r="E36" s="60" t="s">
        <v>50</v>
      </c>
      <c r="F36" s="61">
        <v>180</v>
      </c>
      <c r="G36" s="61">
        <v>5.52</v>
      </c>
      <c r="H36" s="61">
        <v>4.5199999999999996</v>
      </c>
      <c r="I36" s="61">
        <v>26.45</v>
      </c>
      <c r="J36" s="61">
        <v>168.45</v>
      </c>
      <c r="K36" s="63">
        <v>309</v>
      </c>
      <c r="L36" s="43"/>
    </row>
    <row r="37" spans="1:12" ht="16.5" thickBot="1" x14ac:dyDescent="0.3">
      <c r="A37" s="14"/>
      <c r="B37" s="15"/>
      <c r="C37" s="11"/>
      <c r="D37" s="7" t="s">
        <v>30</v>
      </c>
      <c r="E37" s="62" t="s">
        <v>51</v>
      </c>
      <c r="F37" s="59">
        <v>200</v>
      </c>
      <c r="G37" s="59">
        <v>0</v>
      </c>
      <c r="H37" s="59">
        <v>0</v>
      </c>
      <c r="I37" s="59">
        <v>32.799999999999997</v>
      </c>
      <c r="J37" s="59">
        <v>120.4</v>
      </c>
      <c r="K37" s="63">
        <v>376</v>
      </c>
      <c r="L37" s="43"/>
    </row>
    <row r="38" spans="1:12" ht="15.75" thickBot="1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6.5" thickBot="1" x14ac:dyDescent="0.3">
      <c r="A39" s="14"/>
      <c r="B39" s="15"/>
      <c r="C39" s="11"/>
      <c r="D39" s="7" t="s">
        <v>32</v>
      </c>
      <c r="E39" s="62" t="s">
        <v>45</v>
      </c>
      <c r="F39" s="59">
        <v>50</v>
      </c>
      <c r="G39" s="59">
        <v>4.5999999999999996</v>
      </c>
      <c r="H39" s="59">
        <v>0.9</v>
      </c>
      <c r="I39" s="59">
        <v>24.03</v>
      </c>
      <c r="J39" s="59">
        <v>118</v>
      </c>
      <c r="K39" s="58">
        <v>480</v>
      </c>
      <c r="L39" s="43"/>
    </row>
    <row r="40" spans="1:12" ht="16.5" thickBot="1" x14ac:dyDescent="0.3">
      <c r="A40" s="14"/>
      <c r="B40" s="15"/>
      <c r="C40" s="11"/>
      <c r="D40" s="6"/>
      <c r="E40" s="62" t="s">
        <v>52</v>
      </c>
      <c r="F40" s="59">
        <v>100</v>
      </c>
      <c r="G40" s="59">
        <v>1.6</v>
      </c>
      <c r="H40" s="59">
        <v>0.4</v>
      </c>
      <c r="I40" s="59">
        <v>15</v>
      </c>
      <c r="J40" s="59">
        <v>68</v>
      </c>
      <c r="K40" s="63">
        <v>112</v>
      </c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930</v>
      </c>
      <c r="G42" s="19">
        <f t="shared" ref="G42" si="10">SUM(G33:G41)</f>
        <v>26.990000000000002</v>
      </c>
      <c r="H42" s="19">
        <f t="shared" ref="H42" si="11">SUM(H33:H41)</f>
        <v>20.129999999999995</v>
      </c>
      <c r="I42" s="19">
        <f t="shared" ref="I42" si="12">SUM(I33:I41)</f>
        <v>127.95</v>
      </c>
      <c r="J42" s="19">
        <f t="shared" ref="J42:L42" si="13">SUM(J33:J41)</f>
        <v>783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5" t="s">
        <v>4</v>
      </c>
      <c r="D43" s="66"/>
      <c r="E43" s="31"/>
      <c r="F43" s="32">
        <f>F32+F42</f>
        <v>930</v>
      </c>
      <c r="G43" s="32">
        <f t="shared" ref="G43" si="14">G32+G42</f>
        <v>26.990000000000002</v>
      </c>
      <c r="H43" s="32">
        <f t="shared" ref="H43" si="15">H32+H42</f>
        <v>20.129999999999995</v>
      </c>
      <c r="I43" s="32">
        <f t="shared" ref="I43" si="16">I32+I42</f>
        <v>127.95</v>
      </c>
      <c r="J43" s="32">
        <f t="shared" ref="J43:L43" si="17">J32+J42</f>
        <v>783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.75" thickBot="1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6.5" thickBot="1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2" t="s">
        <v>53</v>
      </c>
      <c r="F52" s="59">
        <v>60</v>
      </c>
      <c r="G52" s="59">
        <v>0.82</v>
      </c>
      <c r="H52" s="59">
        <v>3.71</v>
      </c>
      <c r="I52" s="59">
        <v>5.0599999999999996</v>
      </c>
      <c r="J52" s="59">
        <v>89.5</v>
      </c>
      <c r="K52" s="58">
        <v>45</v>
      </c>
      <c r="L52" s="43"/>
    </row>
    <row r="53" spans="1:12" ht="16.5" thickBot="1" x14ac:dyDescent="0.3">
      <c r="A53" s="23"/>
      <c r="B53" s="15"/>
      <c r="C53" s="11"/>
      <c r="D53" s="7" t="s">
        <v>27</v>
      </c>
      <c r="E53" s="60" t="s">
        <v>54</v>
      </c>
      <c r="F53" s="61">
        <v>250</v>
      </c>
      <c r="G53" s="61">
        <v>1.81</v>
      </c>
      <c r="H53" s="61">
        <v>4.91</v>
      </c>
      <c r="I53" s="61">
        <v>125.25</v>
      </c>
      <c r="J53" s="61">
        <v>143.78</v>
      </c>
      <c r="K53" s="63">
        <v>82</v>
      </c>
      <c r="L53" s="43"/>
    </row>
    <row r="54" spans="1:12" ht="16.5" thickBot="1" x14ac:dyDescent="0.3">
      <c r="A54" s="23"/>
      <c r="B54" s="15"/>
      <c r="C54" s="11"/>
      <c r="D54" s="7" t="s">
        <v>28</v>
      </c>
      <c r="E54" s="60" t="s">
        <v>55</v>
      </c>
      <c r="F54" s="61">
        <v>90</v>
      </c>
      <c r="G54" s="61">
        <v>14.03</v>
      </c>
      <c r="H54" s="61">
        <v>1.9</v>
      </c>
      <c r="I54" s="61">
        <v>0.25</v>
      </c>
      <c r="J54" s="61">
        <v>80.69</v>
      </c>
      <c r="K54" s="63">
        <v>245</v>
      </c>
      <c r="L54" s="43"/>
    </row>
    <row r="55" spans="1:12" ht="16.5" thickBot="1" x14ac:dyDescent="0.3">
      <c r="A55" s="23"/>
      <c r="B55" s="15"/>
      <c r="C55" s="11"/>
      <c r="D55" s="7" t="s">
        <v>29</v>
      </c>
      <c r="E55" s="60" t="s">
        <v>56</v>
      </c>
      <c r="F55" s="61">
        <v>180</v>
      </c>
      <c r="G55" s="61">
        <v>3.67</v>
      </c>
      <c r="H55" s="61">
        <v>5.76</v>
      </c>
      <c r="I55" s="61">
        <v>24.53</v>
      </c>
      <c r="J55" s="61">
        <v>164.7</v>
      </c>
      <c r="K55" s="63">
        <v>312</v>
      </c>
      <c r="L55" s="43"/>
    </row>
    <row r="56" spans="1:12" ht="16.5" thickBot="1" x14ac:dyDescent="0.3">
      <c r="A56" s="23"/>
      <c r="B56" s="15"/>
      <c r="C56" s="11"/>
      <c r="D56" s="7" t="s">
        <v>30</v>
      </c>
      <c r="E56" s="62" t="s">
        <v>57</v>
      </c>
      <c r="F56" s="59">
        <v>200</v>
      </c>
      <c r="G56" s="59">
        <v>0.04</v>
      </c>
      <c r="H56" s="59">
        <v>0</v>
      </c>
      <c r="I56" s="59">
        <v>24.76</v>
      </c>
      <c r="J56" s="59">
        <v>94.2</v>
      </c>
      <c r="K56" s="64">
        <v>349</v>
      </c>
      <c r="L56" s="43"/>
    </row>
    <row r="57" spans="1:12" ht="15.75" thickBot="1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6.5" thickBot="1" x14ac:dyDescent="0.3">
      <c r="A58" s="23"/>
      <c r="B58" s="15"/>
      <c r="C58" s="11"/>
      <c r="D58" s="7" t="s">
        <v>32</v>
      </c>
      <c r="E58" s="62" t="s">
        <v>45</v>
      </c>
      <c r="F58" s="59">
        <v>50</v>
      </c>
      <c r="G58" s="59">
        <v>4.5999999999999996</v>
      </c>
      <c r="H58" s="59">
        <v>0.9</v>
      </c>
      <c r="I58" s="59">
        <v>24.03</v>
      </c>
      <c r="J58" s="59">
        <v>118</v>
      </c>
      <c r="K58" s="58">
        <v>480</v>
      </c>
      <c r="L58" s="43"/>
    </row>
    <row r="59" spans="1:12" ht="16.5" thickBot="1" x14ac:dyDescent="0.3">
      <c r="A59" s="23"/>
      <c r="B59" s="15"/>
      <c r="C59" s="11"/>
      <c r="D59" s="6"/>
      <c r="E59" s="60" t="s">
        <v>58</v>
      </c>
      <c r="F59" s="61">
        <v>50</v>
      </c>
      <c r="G59" s="61">
        <v>0</v>
      </c>
      <c r="H59" s="61">
        <v>5.2</v>
      </c>
      <c r="I59" s="61">
        <v>46</v>
      </c>
      <c r="J59" s="61">
        <v>130.58000000000001</v>
      </c>
      <c r="K59" s="63">
        <v>122</v>
      </c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880</v>
      </c>
      <c r="G61" s="19">
        <f t="shared" ref="G61" si="22">SUM(G52:G60)</f>
        <v>24.97</v>
      </c>
      <c r="H61" s="19">
        <f t="shared" ref="H61" si="23">SUM(H52:H60)</f>
        <v>22.38</v>
      </c>
      <c r="I61" s="19">
        <f t="shared" ref="I61" si="24">SUM(I52:I60)</f>
        <v>249.88</v>
      </c>
      <c r="J61" s="19">
        <f t="shared" ref="J61:L61" si="25">SUM(J52:J60)</f>
        <v>821.45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5" t="s">
        <v>4</v>
      </c>
      <c r="D62" s="66"/>
      <c r="E62" s="31"/>
      <c r="F62" s="32">
        <f>F51+F61</f>
        <v>880</v>
      </c>
      <c r="G62" s="32">
        <f t="shared" ref="G62" si="26">G51+G61</f>
        <v>24.97</v>
      </c>
      <c r="H62" s="32">
        <f t="shared" ref="H62" si="27">H51+H61</f>
        <v>22.38</v>
      </c>
      <c r="I62" s="32">
        <f t="shared" ref="I62" si="28">I51+I61</f>
        <v>249.88</v>
      </c>
      <c r="J62" s="32">
        <f t="shared" ref="J62:L62" si="29">J51+J61</f>
        <v>821.45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.75" thickBot="1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6.5" thickBot="1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2" t="s">
        <v>59</v>
      </c>
      <c r="F71" s="59">
        <v>60</v>
      </c>
      <c r="G71" s="59">
        <v>0.85</v>
      </c>
      <c r="H71" s="59">
        <v>3.05</v>
      </c>
      <c r="I71" s="59">
        <v>5.41</v>
      </c>
      <c r="J71" s="59">
        <v>52.44</v>
      </c>
      <c r="K71" s="58">
        <v>43</v>
      </c>
      <c r="L71" s="43"/>
    </row>
    <row r="72" spans="1:12" ht="16.5" thickBot="1" x14ac:dyDescent="0.3">
      <c r="A72" s="23"/>
      <c r="B72" s="15"/>
      <c r="C72" s="11"/>
      <c r="D72" s="7" t="s">
        <v>27</v>
      </c>
      <c r="E72" s="60" t="s">
        <v>60</v>
      </c>
      <c r="F72" s="61">
        <v>250</v>
      </c>
      <c r="G72" s="61">
        <v>2.5</v>
      </c>
      <c r="H72" s="61">
        <v>2.79</v>
      </c>
      <c r="I72" s="61">
        <v>17</v>
      </c>
      <c r="J72" s="61">
        <v>103.25</v>
      </c>
      <c r="K72" s="63">
        <v>80</v>
      </c>
      <c r="L72" s="43"/>
    </row>
    <row r="73" spans="1:12" ht="16.5" thickBot="1" x14ac:dyDescent="0.3">
      <c r="A73" s="23"/>
      <c r="B73" s="15"/>
      <c r="C73" s="11"/>
      <c r="D73" s="7" t="s">
        <v>28</v>
      </c>
      <c r="E73" s="60" t="s">
        <v>61</v>
      </c>
      <c r="F73" s="61">
        <v>250</v>
      </c>
      <c r="G73" s="61">
        <v>19.86</v>
      </c>
      <c r="H73" s="61">
        <v>13.6</v>
      </c>
      <c r="I73" s="61">
        <v>84.86</v>
      </c>
      <c r="J73" s="61">
        <v>522.70000000000005</v>
      </c>
      <c r="K73" s="63">
        <v>204</v>
      </c>
      <c r="L73" s="43"/>
    </row>
    <row r="74" spans="1:12" ht="15.75" thickBot="1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6.5" thickBot="1" x14ac:dyDescent="0.3">
      <c r="A75" s="23"/>
      <c r="B75" s="15"/>
      <c r="C75" s="11"/>
      <c r="D75" s="7" t="s">
        <v>30</v>
      </c>
      <c r="E75" s="62" t="s">
        <v>62</v>
      </c>
      <c r="F75" s="59">
        <v>200</v>
      </c>
      <c r="G75" s="59">
        <v>9.02</v>
      </c>
      <c r="H75" s="59">
        <v>2.2799999999999998</v>
      </c>
      <c r="I75" s="59">
        <v>15.42</v>
      </c>
      <c r="J75" s="59">
        <v>114.66</v>
      </c>
      <c r="K75" s="64">
        <v>377</v>
      </c>
      <c r="L75" s="43"/>
    </row>
    <row r="76" spans="1:12" ht="15.75" thickBot="1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6.5" thickBot="1" x14ac:dyDescent="0.3">
      <c r="A77" s="23"/>
      <c r="B77" s="15"/>
      <c r="C77" s="11"/>
      <c r="D77" s="7" t="s">
        <v>32</v>
      </c>
      <c r="E77" s="62" t="s">
        <v>45</v>
      </c>
      <c r="F77" s="59">
        <v>50</v>
      </c>
      <c r="G77" s="59">
        <v>4.5999999999999996</v>
      </c>
      <c r="H77" s="59">
        <v>0.9</v>
      </c>
      <c r="I77" s="59">
        <v>24.03</v>
      </c>
      <c r="J77" s="59">
        <v>118</v>
      </c>
      <c r="K77" s="58">
        <v>480</v>
      </c>
      <c r="L77" s="43"/>
    </row>
    <row r="78" spans="1:12" ht="16.5" thickBot="1" x14ac:dyDescent="0.3">
      <c r="A78" s="23"/>
      <c r="B78" s="15"/>
      <c r="C78" s="11"/>
      <c r="D78" s="6"/>
      <c r="E78" s="60" t="s">
        <v>63</v>
      </c>
      <c r="F78" s="61">
        <v>100</v>
      </c>
      <c r="G78" s="61">
        <v>2</v>
      </c>
      <c r="H78" s="61">
        <v>20.88</v>
      </c>
      <c r="I78" s="61">
        <v>7</v>
      </c>
      <c r="J78" s="61">
        <v>192</v>
      </c>
      <c r="K78" s="63">
        <v>122</v>
      </c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910</v>
      </c>
      <c r="G80" s="19">
        <f t="shared" ref="G80" si="34">SUM(G71:G79)</f>
        <v>38.830000000000005</v>
      </c>
      <c r="H80" s="19">
        <f t="shared" ref="H80" si="35">SUM(H71:H79)</f>
        <v>43.5</v>
      </c>
      <c r="I80" s="19">
        <f t="shared" ref="I80" si="36">SUM(I71:I79)</f>
        <v>153.72</v>
      </c>
      <c r="J80" s="19">
        <f t="shared" ref="J80:L80" si="37">SUM(J71:J79)</f>
        <v>1103.0500000000002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5" t="s">
        <v>4</v>
      </c>
      <c r="D81" s="66"/>
      <c r="E81" s="31"/>
      <c r="F81" s="32">
        <f>F70+F80</f>
        <v>910</v>
      </c>
      <c r="G81" s="32">
        <f t="shared" ref="G81" si="38">G70+G80</f>
        <v>38.830000000000005</v>
      </c>
      <c r="H81" s="32">
        <f t="shared" ref="H81" si="39">H70+H80</f>
        <v>43.5</v>
      </c>
      <c r="I81" s="32">
        <f t="shared" ref="I81" si="40">I70+I80</f>
        <v>153.72</v>
      </c>
      <c r="J81" s="32">
        <f t="shared" ref="J81:L81" si="41">J70+J80</f>
        <v>1103.0500000000002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.75" thickBot="1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6.5" thickBot="1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2" t="s">
        <v>64</v>
      </c>
      <c r="F90" s="59">
        <v>60</v>
      </c>
      <c r="G90" s="59">
        <v>2.89</v>
      </c>
      <c r="H90" s="59">
        <v>0.16</v>
      </c>
      <c r="I90" s="59">
        <v>36.619999999999997</v>
      </c>
      <c r="J90" s="59">
        <v>89.41</v>
      </c>
      <c r="K90" s="58">
        <v>61</v>
      </c>
      <c r="L90" s="43"/>
    </row>
    <row r="91" spans="1:12" ht="16.5" thickBot="1" x14ac:dyDescent="0.3">
      <c r="A91" s="23"/>
      <c r="B91" s="15"/>
      <c r="C91" s="11"/>
      <c r="D91" s="7" t="s">
        <v>27</v>
      </c>
      <c r="E91" s="60" t="s">
        <v>65</v>
      </c>
      <c r="F91" s="61">
        <v>250</v>
      </c>
      <c r="G91" s="61">
        <v>1.81</v>
      </c>
      <c r="H91" s="61">
        <v>4.91</v>
      </c>
      <c r="I91" s="61">
        <v>125.25</v>
      </c>
      <c r="J91" s="61">
        <v>143.78</v>
      </c>
      <c r="K91" s="63">
        <v>82</v>
      </c>
      <c r="L91" s="43"/>
    </row>
    <row r="92" spans="1:12" ht="16.5" thickBot="1" x14ac:dyDescent="0.3">
      <c r="A92" s="23"/>
      <c r="B92" s="15"/>
      <c r="C92" s="11"/>
      <c r="D92" s="7" t="s">
        <v>28</v>
      </c>
      <c r="E92" s="60" t="s">
        <v>66</v>
      </c>
      <c r="F92" s="61">
        <v>240</v>
      </c>
      <c r="G92" s="61">
        <v>11.37</v>
      </c>
      <c r="H92" s="61">
        <v>11.98</v>
      </c>
      <c r="I92" s="61">
        <v>13.02</v>
      </c>
      <c r="J92" s="61">
        <v>238.14</v>
      </c>
      <c r="K92" s="63">
        <v>284</v>
      </c>
      <c r="L92" s="43"/>
    </row>
    <row r="93" spans="1:12" ht="15.75" thickBot="1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6.5" thickBot="1" x14ac:dyDescent="0.3">
      <c r="A94" s="23"/>
      <c r="B94" s="15"/>
      <c r="C94" s="11"/>
      <c r="D94" s="7" t="s">
        <v>30</v>
      </c>
      <c r="E94" s="62" t="s">
        <v>67</v>
      </c>
      <c r="F94" s="59">
        <v>200</v>
      </c>
      <c r="G94" s="59">
        <v>2.4</v>
      </c>
      <c r="H94" s="59">
        <v>2.66</v>
      </c>
      <c r="I94" s="59">
        <v>20.54</v>
      </c>
      <c r="J94" s="59">
        <v>110.7</v>
      </c>
      <c r="K94" s="64">
        <v>379</v>
      </c>
      <c r="L94" s="43"/>
    </row>
    <row r="95" spans="1:12" ht="15.75" thickBot="1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6.5" thickBot="1" x14ac:dyDescent="0.3">
      <c r="A96" s="23"/>
      <c r="B96" s="15"/>
      <c r="C96" s="11"/>
      <c r="D96" s="7" t="s">
        <v>32</v>
      </c>
      <c r="E96" s="62" t="s">
        <v>45</v>
      </c>
      <c r="F96" s="59">
        <v>50</v>
      </c>
      <c r="G96" s="59">
        <v>4.5999999999999996</v>
      </c>
      <c r="H96" s="59">
        <v>0.9</v>
      </c>
      <c r="I96" s="59">
        <v>24.03</v>
      </c>
      <c r="J96" s="59">
        <v>118</v>
      </c>
      <c r="K96" s="58">
        <v>480</v>
      </c>
      <c r="L96" s="43"/>
    </row>
    <row r="97" spans="1:12" ht="16.5" thickBot="1" x14ac:dyDescent="0.3">
      <c r="A97" s="23"/>
      <c r="B97" s="15"/>
      <c r="C97" s="11"/>
      <c r="D97" s="6"/>
      <c r="E97" s="60" t="s">
        <v>68</v>
      </c>
      <c r="F97" s="61">
        <v>50</v>
      </c>
      <c r="G97" s="61">
        <v>3.8</v>
      </c>
      <c r="H97" s="61">
        <v>16.899999999999999</v>
      </c>
      <c r="I97" s="61">
        <v>30</v>
      </c>
      <c r="J97" s="61">
        <v>270</v>
      </c>
      <c r="K97" s="63">
        <v>122</v>
      </c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850</v>
      </c>
      <c r="G99" s="19">
        <f t="shared" ref="G99" si="46">SUM(G90:G98)</f>
        <v>26.87</v>
      </c>
      <c r="H99" s="19">
        <f t="shared" ref="H99" si="47">SUM(H90:H98)</f>
        <v>37.51</v>
      </c>
      <c r="I99" s="19">
        <f t="shared" ref="I99" si="48">SUM(I90:I98)</f>
        <v>249.46</v>
      </c>
      <c r="J99" s="19">
        <f t="shared" ref="J99:L99" si="49">SUM(J90:J98)</f>
        <v>970.03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5" t="s">
        <v>4</v>
      </c>
      <c r="D100" s="66"/>
      <c r="E100" s="31"/>
      <c r="F100" s="32">
        <f>F89+F99</f>
        <v>850</v>
      </c>
      <c r="G100" s="32">
        <f t="shared" ref="G100" si="50">G89+G99</f>
        <v>26.87</v>
      </c>
      <c r="H100" s="32">
        <f t="shared" ref="H100" si="51">H89+H99</f>
        <v>37.51</v>
      </c>
      <c r="I100" s="32">
        <f t="shared" ref="I100" si="52">I89+I99</f>
        <v>249.46</v>
      </c>
      <c r="J100" s="32">
        <f t="shared" ref="J100:L100" si="53">J89+J99</f>
        <v>970.03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.75" thickBot="1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6.5" thickBot="1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2" t="s">
        <v>69</v>
      </c>
      <c r="F109" s="59">
        <v>60</v>
      </c>
      <c r="G109" s="59">
        <v>1.63</v>
      </c>
      <c r="H109" s="59">
        <v>4</v>
      </c>
      <c r="I109" s="59">
        <v>6.62</v>
      </c>
      <c r="J109" s="59">
        <v>67.430000000000007</v>
      </c>
      <c r="K109" s="58">
        <v>47</v>
      </c>
      <c r="L109" s="43"/>
    </row>
    <row r="110" spans="1:12" ht="16.5" thickBot="1" x14ac:dyDescent="0.3">
      <c r="A110" s="23"/>
      <c r="B110" s="15"/>
      <c r="C110" s="11"/>
      <c r="D110" s="7" t="s">
        <v>27</v>
      </c>
      <c r="E110" s="60" t="s">
        <v>70</v>
      </c>
      <c r="F110" s="61">
        <v>250</v>
      </c>
      <c r="G110" s="61">
        <v>5.03</v>
      </c>
      <c r="H110" s="61">
        <v>0.4</v>
      </c>
      <c r="I110" s="61">
        <v>13.58</v>
      </c>
      <c r="J110" s="61">
        <v>74.8</v>
      </c>
      <c r="K110" s="63">
        <v>102</v>
      </c>
      <c r="L110" s="43"/>
    </row>
    <row r="111" spans="1:12" ht="16.5" thickBot="1" x14ac:dyDescent="0.3">
      <c r="A111" s="23"/>
      <c r="B111" s="15"/>
      <c r="C111" s="11"/>
      <c r="D111" s="7" t="s">
        <v>28</v>
      </c>
      <c r="E111" s="62" t="s">
        <v>71</v>
      </c>
      <c r="F111" s="59">
        <v>90</v>
      </c>
      <c r="G111" s="59">
        <v>25.7</v>
      </c>
      <c r="H111" s="59">
        <v>2</v>
      </c>
      <c r="I111" s="59">
        <v>0.9</v>
      </c>
      <c r="J111" s="59">
        <v>123.8</v>
      </c>
      <c r="K111" s="64">
        <v>300</v>
      </c>
      <c r="L111" s="43"/>
    </row>
    <row r="112" spans="1:12" ht="16.5" thickBot="1" x14ac:dyDescent="0.3">
      <c r="A112" s="23"/>
      <c r="B112" s="15"/>
      <c r="C112" s="11"/>
      <c r="D112" s="7" t="s">
        <v>29</v>
      </c>
      <c r="E112" s="62" t="s">
        <v>72</v>
      </c>
      <c r="F112" s="59">
        <v>180</v>
      </c>
      <c r="G112" s="59">
        <v>11.64</v>
      </c>
      <c r="H112" s="59">
        <v>19.48</v>
      </c>
      <c r="I112" s="59">
        <v>100</v>
      </c>
      <c r="J112" s="59">
        <v>596.94000000000005</v>
      </c>
      <c r="K112" s="64">
        <v>304</v>
      </c>
      <c r="L112" s="43"/>
    </row>
    <row r="113" spans="1:12" ht="16.5" thickBot="1" x14ac:dyDescent="0.3">
      <c r="A113" s="23"/>
      <c r="B113" s="15"/>
      <c r="C113" s="11"/>
      <c r="D113" s="7" t="s">
        <v>30</v>
      </c>
      <c r="E113" s="62" t="s">
        <v>44</v>
      </c>
      <c r="F113" s="59">
        <v>200</v>
      </c>
      <c r="G113" s="59">
        <v>0.2</v>
      </c>
      <c r="H113" s="59">
        <v>0</v>
      </c>
      <c r="I113" s="59">
        <v>14</v>
      </c>
      <c r="J113" s="59">
        <v>28</v>
      </c>
      <c r="K113" s="64">
        <v>375</v>
      </c>
      <c r="L113" s="43"/>
    </row>
    <row r="114" spans="1:12" ht="15.75" thickBot="1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6.5" thickBot="1" x14ac:dyDescent="0.3">
      <c r="A115" s="23"/>
      <c r="B115" s="15"/>
      <c r="C115" s="11"/>
      <c r="D115" s="7" t="s">
        <v>32</v>
      </c>
      <c r="E115" s="62" t="s">
        <v>45</v>
      </c>
      <c r="F115" s="59">
        <v>50</v>
      </c>
      <c r="G115" s="59">
        <v>4.5999999999999996</v>
      </c>
      <c r="H115" s="59">
        <v>0.9</v>
      </c>
      <c r="I115" s="59">
        <v>24.03</v>
      </c>
      <c r="J115" s="59">
        <v>118</v>
      </c>
      <c r="K115" s="58">
        <v>480</v>
      </c>
      <c r="L115" s="43"/>
    </row>
    <row r="116" spans="1:12" ht="16.5" thickBot="1" x14ac:dyDescent="0.3">
      <c r="A116" s="23"/>
      <c r="B116" s="15"/>
      <c r="C116" s="11"/>
      <c r="D116" s="6"/>
      <c r="E116" s="60" t="s">
        <v>73</v>
      </c>
      <c r="F116" s="61">
        <v>100</v>
      </c>
      <c r="G116" s="61">
        <v>0.6</v>
      </c>
      <c r="H116" s="61">
        <v>0.06</v>
      </c>
      <c r="I116" s="61">
        <v>14.9</v>
      </c>
      <c r="J116" s="61">
        <v>64</v>
      </c>
      <c r="K116" s="63">
        <v>112</v>
      </c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930</v>
      </c>
      <c r="G118" s="19">
        <f t="shared" ref="G118:J118" si="56">SUM(G109:G117)</f>
        <v>49.400000000000006</v>
      </c>
      <c r="H118" s="19">
        <f t="shared" si="56"/>
        <v>26.84</v>
      </c>
      <c r="I118" s="19">
        <f t="shared" si="56"/>
        <v>174.03</v>
      </c>
      <c r="J118" s="19">
        <f t="shared" si="56"/>
        <v>1072.97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5" t="s">
        <v>4</v>
      </c>
      <c r="D119" s="66"/>
      <c r="E119" s="31"/>
      <c r="F119" s="32">
        <f>F108+F118</f>
        <v>930</v>
      </c>
      <c r="G119" s="32">
        <f t="shared" ref="G119" si="58">G108+G118</f>
        <v>49.400000000000006</v>
      </c>
      <c r="H119" s="32">
        <f t="shared" ref="H119" si="59">H108+H118</f>
        <v>26.84</v>
      </c>
      <c r="I119" s="32">
        <f t="shared" ref="I119" si="60">I108+I118</f>
        <v>174.03</v>
      </c>
      <c r="J119" s="32">
        <f t="shared" ref="J119:L119" si="61">J108+J118</f>
        <v>1072.97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.75" thickBot="1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6.5" thickBot="1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2" t="s">
        <v>74</v>
      </c>
      <c r="F128" s="59">
        <v>60</v>
      </c>
      <c r="G128" s="59">
        <v>0.85</v>
      </c>
      <c r="H128" s="59">
        <v>3.05</v>
      </c>
      <c r="I128" s="59">
        <v>5.19</v>
      </c>
      <c r="J128" s="59">
        <v>114.4</v>
      </c>
      <c r="K128" s="58">
        <v>43</v>
      </c>
      <c r="L128" s="43"/>
    </row>
    <row r="129" spans="1:12" ht="16.5" thickBot="1" x14ac:dyDescent="0.3">
      <c r="A129" s="14"/>
      <c r="B129" s="15"/>
      <c r="C129" s="11"/>
      <c r="D129" s="7" t="s">
        <v>27</v>
      </c>
      <c r="E129" s="60" t="s">
        <v>75</v>
      </c>
      <c r="F129" s="61">
        <v>250</v>
      </c>
      <c r="G129" s="61">
        <v>2.69</v>
      </c>
      <c r="H129" s="61">
        <v>2.84</v>
      </c>
      <c r="I129" s="61">
        <v>17.14</v>
      </c>
      <c r="J129" s="61">
        <v>149.5</v>
      </c>
      <c r="K129" s="63">
        <v>111</v>
      </c>
      <c r="L129" s="43"/>
    </row>
    <row r="130" spans="1:12" ht="16.5" thickBot="1" x14ac:dyDescent="0.3">
      <c r="A130" s="14"/>
      <c r="B130" s="15"/>
      <c r="C130" s="11"/>
      <c r="D130" s="7" t="s">
        <v>28</v>
      </c>
      <c r="E130" s="60" t="s">
        <v>76</v>
      </c>
      <c r="F130" s="61">
        <v>240</v>
      </c>
      <c r="G130" s="61">
        <v>8.9</v>
      </c>
      <c r="H130" s="61">
        <v>11.9</v>
      </c>
      <c r="I130" s="61">
        <v>34.799999999999997</v>
      </c>
      <c r="J130" s="61">
        <v>331</v>
      </c>
      <c r="K130" s="63">
        <v>357</v>
      </c>
      <c r="L130" s="43"/>
    </row>
    <row r="131" spans="1:12" ht="15.75" thickBot="1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6.5" thickBot="1" x14ac:dyDescent="0.3">
      <c r="A132" s="14"/>
      <c r="B132" s="15"/>
      <c r="C132" s="11"/>
      <c r="D132" s="7" t="s">
        <v>30</v>
      </c>
      <c r="E132" s="62" t="s">
        <v>51</v>
      </c>
      <c r="F132" s="59">
        <v>200</v>
      </c>
      <c r="G132" s="59">
        <v>0.04</v>
      </c>
      <c r="H132" s="59">
        <v>0</v>
      </c>
      <c r="I132" s="59">
        <v>32.799999999999997</v>
      </c>
      <c r="J132" s="59">
        <v>120.4</v>
      </c>
      <c r="K132" s="64">
        <v>376</v>
      </c>
      <c r="L132" s="43"/>
    </row>
    <row r="133" spans="1:12" ht="15.75" thickBot="1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6.5" thickBot="1" x14ac:dyDescent="0.3">
      <c r="A134" s="14"/>
      <c r="B134" s="15"/>
      <c r="C134" s="11"/>
      <c r="D134" s="7" t="s">
        <v>32</v>
      </c>
      <c r="E134" s="62" t="s">
        <v>45</v>
      </c>
      <c r="F134" s="59">
        <v>50</v>
      </c>
      <c r="G134" s="59">
        <v>4.5999999999999996</v>
      </c>
      <c r="H134" s="59">
        <v>0.9</v>
      </c>
      <c r="I134" s="59">
        <v>24.03</v>
      </c>
      <c r="J134" s="59">
        <v>118</v>
      </c>
      <c r="K134" s="58">
        <v>480</v>
      </c>
      <c r="L134" s="43"/>
    </row>
    <row r="135" spans="1:12" ht="16.5" thickBot="1" x14ac:dyDescent="0.3">
      <c r="A135" s="14"/>
      <c r="B135" s="15"/>
      <c r="C135" s="11"/>
      <c r="D135" s="6"/>
      <c r="E135" s="60" t="s">
        <v>77</v>
      </c>
      <c r="F135" s="61">
        <v>100</v>
      </c>
      <c r="G135" s="61">
        <v>1</v>
      </c>
      <c r="H135" s="61">
        <v>1</v>
      </c>
      <c r="I135" s="61">
        <v>15</v>
      </c>
      <c r="J135" s="61">
        <v>64</v>
      </c>
      <c r="K135" s="63">
        <v>112</v>
      </c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900</v>
      </c>
      <c r="G137" s="19">
        <f t="shared" ref="G137:J137" si="64">SUM(G128:G136)</f>
        <v>18.079999999999998</v>
      </c>
      <c r="H137" s="19">
        <f t="shared" si="64"/>
        <v>19.689999999999998</v>
      </c>
      <c r="I137" s="19">
        <f t="shared" si="64"/>
        <v>128.95999999999998</v>
      </c>
      <c r="J137" s="19">
        <f t="shared" si="64"/>
        <v>897.3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5" t="s">
        <v>4</v>
      </c>
      <c r="D138" s="66"/>
      <c r="E138" s="31"/>
      <c r="F138" s="32">
        <f>F127+F137</f>
        <v>900</v>
      </c>
      <c r="G138" s="32">
        <f t="shared" ref="G138" si="66">G127+G137</f>
        <v>18.079999999999998</v>
      </c>
      <c r="H138" s="32">
        <f t="shared" ref="H138" si="67">H127+H137</f>
        <v>19.689999999999998</v>
      </c>
      <c r="I138" s="32">
        <f t="shared" ref="I138" si="68">I127+I137</f>
        <v>128.95999999999998</v>
      </c>
      <c r="J138" s="32">
        <f t="shared" ref="J138:L138" si="69">J127+J137</f>
        <v>897.3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.75" thickBot="1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32.25" thickBot="1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2" t="s">
        <v>78</v>
      </c>
      <c r="F147" s="59">
        <v>60</v>
      </c>
      <c r="G147" s="59">
        <v>0.98</v>
      </c>
      <c r="H147" s="59">
        <v>6.15</v>
      </c>
      <c r="I147" s="59">
        <v>3.73</v>
      </c>
      <c r="J147" s="59">
        <v>74.2</v>
      </c>
      <c r="K147" s="58">
        <v>15</v>
      </c>
      <c r="L147" s="43"/>
    </row>
    <row r="148" spans="1:12" ht="16.5" thickBot="1" x14ac:dyDescent="0.3">
      <c r="A148" s="23"/>
      <c r="B148" s="15"/>
      <c r="C148" s="11"/>
      <c r="D148" s="7" t="s">
        <v>27</v>
      </c>
      <c r="E148" s="60" t="s">
        <v>79</v>
      </c>
      <c r="F148" s="61">
        <v>250</v>
      </c>
      <c r="G148" s="61">
        <v>2.04</v>
      </c>
      <c r="H148" s="61">
        <v>4.6500000000000004</v>
      </c>
      <c r="I148" s="61">
        <v>14.43</v>
      </c>
      <c r="J148" s="61">
        <v>134.97</v>
      </c>
      <c r="K148" s="63">
        <v>77</v>
      </c>
      <c r="L148" s="43"/>
    </row>
    <row r="149" spans="1:12" ht="16.5" thickBot="1" x14ac:dyDescent="0.3">
      <c r="A149" s="23"/>
      <c r="B149" s="15"/>
      <c r="C149" s="11"/>
      <c r="D149" s="7" t="s">
        <v>28</v>
      </c>
      <c r="E149" s="62" t="s">
        <v>80</v>
      </c>
      <c r="F149" s="59">
        <v>90</v>
      </c>
      <c r="G149" s="59">
        <v>13.9</v>
      </c>
      <c r="H149" s="59">
        <v>36.54</v>
      </c>
      <c r="I149" s="59">
        <v>2.88</v>
      </c>
      <c r="J149" s="59">
        <v>395.44</v>
      </c>
      <c r="K149" s="64">
        <v>243</v>
      </c>
      <c r="L149" s="43"/>
    </row>
    <row r="150" spans="1:12" ht="16.5" thickBot="1" x14ac:dyDescent="0.3">
      <c r="A150" s="23"/>
      <c r="B150" s="15"/>
      <c r="C150" s="11"/>
      <c r="D150" s="7" t="s">
        <v>29</v>
      </c>
      <c r="E150" s="62" t="s">
        <v>81</v>
      </c>
      <c r="F150" s="59">
        <v>180</v>
      </c>
      <c r="G150" s="59">
        <v>0.76</v>
      </c>
      <c r="H150" s="59">
        <v>128.32</v>
      </c>
      <c r="I150" s="59">
        <v>1.24</v>
      </c>
      <c r="J150" s="59">
        <v>581.38</v>
      </c>
      <c r="K150" s="64">
        <v>302</v>
      </c>
      <c r="L150" s="43"/>
    </row>
    <row r="151" spans="1:12" ht="16.5" thickBot="1" x14ac:dyDescent="0.3">
      <c r="A151" s="23"/>
      <c r="B151" s="15"/>
      <c r="C151" s="11"/>
      <c r="D151" s="7" t="s">
        <v>30</v>
      </c>
      <c r="E151" s="62" t="s">
        <v>57</v>
      </c>
      <c r="F151" s="59">
        <v>200</v>
      </c>
      <c r="G151" s="59">
        <v>0.04</v>
      </c>
      <c r="H151" s="59">
        <v>0</v>
      </c>
      <c r="I151" s="59">
        <v>24.76</v>
      </c>
      <c r="J151" s="59">
        <v>94.2</v>
      </c>
      <c r="K151" s="64">
        <v>349</v>
      </c>
      <c r="L151" s="43"/>
    </row>
    <row r="152" spans="1:12" ht="15.75" thickBot="1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6.5" thickBot="1" x14ac:dyDescent="0.3">
      <c r="A153" s="23"/>
      <c r="B153" s="15"/>
      <c r="C153" s="11"/>
      <c r="D153" s="7" t="s">
        <v>32</v>
      </c>
      <c r="E153" s="62" t="s">
        <v>45</v>
      </c>
      <c r="F153" s="59">
        <v>50</v>
      </c>
      <c r="G153" s="59">
        <v>4.5999999999999996</v>
      </c>
      <c r="H153" s="59">
        <v>0.9</v>
      </c>
      <c r="I153" s="59">
        <v>24.03</v>
      </c>
      <c r="J153" s="59">
        <v>118</v>
      </c>
      <c r="K153" s="58">
        <v>480</v>
      </c>
      <c r="L153" s="43"/>
    </row>
    <row r="154" spans="1:12" ht="16.5" thickBot="1" x14ac:dyDescent="0.3">
      <c r="A154" s="23"/>
      <c r="B154" s="15"/>
      <c r="C154" s="11"/>
      <c r="D154" s="6"/>
      <c r="E154" s="60" t="s">
        <v>46</v>
      </c>
      <c r="F154" s="61">
        <v>100</v>
      </c>
      <c r="G154" s="61">
        <v>2</v>
      </c>
      <c r="H154" s="61">
        <v>1</v>
      </c>
      <c r="I154" s="61">
        <v>42</v>
      </c>
      <c r="J154" s="61">
        <v>96</v>
      </c>
      <c r="K154" s="63">
        <v>112</v>
      </c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930</v>
      </c>
      <c r="G156" s="19">
        <f t="shared" ref="G156:J156" si="72">SUM(G147:G155)</f>
        <v>24.32</v>
      </c>
      <c r="H156" s="19">
        <f t="shared" si="72"/>
        <v>177.56</v>
      </c>
      <c r="I156" s="19">
        <f t="shared" si="72"/>
        <v>113.07</v>
      </c>
      <c r="J156" s="19">
        <f t="shared" si="72"/>
        <v>1494.19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5" t="s">
        <v>4</v>
      </c>
      <c r="D157" s="66"/>
      <c r="E157" s="31"/>
      <c r="F157" s="32">
        <f>F146+F156</f>
        <v>930</v>
      </c>
      <c r="G157" s="32">
        <f t="shared" ref="G157" si="74">G146+G156</f>
        <v>24.32</v>
      </c>
      <c r="H157" s="32">
        <f t="shared" ref="H157" si="75">H146+H156</f>
        <v>177.56</v>
      </c>
      <c r="I157" s="32">
        <f t="shared" ref="I157" si="76">I146+I156</f>
        <v>113.07</v>
      </c>
      <c r="J157" s="32">
        <f t="shared" ref="J157:L157" si="77">J146+J156</f>
        <v>1494.19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.75" thickBot="1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6.5" thickBot="1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2" t="s">
        <v>82</v>
      </c>
      <c r="F166" s="59">
        <v>60</v>
      </c>
      <c r="G166" s="59">
        <v>2.89</v>
      </c>
      <c r="H166" s="59">
        <v>0.16</v>
      </c>
      <c r="I166" s="59">
        <v>36.619999999999997</v>
      </c>
      <c r="J166" s="59">
        <v>89.41</v>
      </c>
      <c r="K166" s="58">
        <v>61</v>
      </c>
      <c r="L166" s="43"/>
    </row>
    <row r="167" spans="1:12" ht="16.5" thickBot="1" x14ac:dyDescent="0.3">
      <c r="A167" s="23"/>
      <c r="B167" s="15"/>
      <c r="C167" s="11"/>
      <c r="D167" s="7" t="s">
        <v>27</v>
      </c>
      <c r="E167" s="60" t="s">
        <v>83</v>
      </c>
      <c r="F167" s="61">
        <v>250</v>
      </c>
      <c r="G167" s="61">
        <v>1.75</v>
      </c>
      <c r="H167" s="61">
        <v>4.8899999999999997</v>
      </c>
      <c r="I167" s="61">
        <v>8.49</v>
      </c>
      <c r="J167" s="61">
        <v>120.08</v>
      </c>
      <c r="K167" s="63">
        <v>88</v>
      </c>
      <c r="L167" s="43"/>
    </row>
    <row r="168" spans="1:12" ht="16.5" thickBot="1" x14ac:dyDescent="0.3">
      <c r="A168" s="23"/>
      <c r="B168" s="15"/>
      <c r="C168" s="11"/>
      <c r="D168" s="7" t="s">
        <v>28</v>
      </c>
      <c r="E168" s="60" t="s">
        <v>84</v>
      </c>
      <c r="F168" s="61">
        <v>240</v>
      </c>
      <c r="G168" s="61">
        <v>27.53</v>
      </c>
      <c r="H168" s="61">
        <v>7.47</v>
      </c>
      <c r="I168" s="61">
        <v>21.95</v>
      </c>
      <c r="J168" s="61">
        <v>265</v>
      </c>
      <c r="K168" s="63">
        <v>436</v>
      </c>
      <c r="L168" s="43"/>
    </row>
    <row r="169" spans="1:12" ht="15.75" thickBot="1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6.5" thickBot="1" x14ac:dyDescent="0.3">
      <c r="A170" s="23"/>
      <c r="B170" s="15"/>
      <c r="C170" s="11"/>
      <c r="D170" s="7" t="s">
        <v>30</v>
      </c>
      <c r="E170" s="62" t="s">
        <v>62</v>
      </c>
      <c r="F170" s="59">
        <v>200</v>
      </c>
      <c r="G170" s="59">
        <v>0</v>
      </c>
      <c r="H170" s="59">
        <v>0</v>
      </c>
      <c r="I170" s="59">
        <v>15</v>
      </c>
      <c r="J170" s="59">
        <v>62</v>
      </c>
      <c r="K170" s="64">
        <v>377</v>
      </c>
      <c r="L170" s="43"/>
    </row>
    <row r="171" spans="1:12" ht="15.75" thickBot="1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6.5" thickBot="1" x14ac:dyDescent="0.3">
      <c r="A172" s="23"/>
      <c r="B172" s="15"/>
      <c r="C172" s="11"/>
      <c r="D172" s="7" t="s">
        <v>32</v>
      </c>
      <c r="E172" s="62" t="s">
        <v>45</v>
      </c>
      <c r="F172" s="59">
        <v>50</v>
      </c>
      <c r="G172" s="59">
        <v>4.5999999999999996</v>
      </c>
      <c r="H172" s="59">
        <v>0.9</v>
      </c>
      <c r="I172" s="59">
        <v>24.03</v>
      </c>
      <c r="J172" s="59">
        <v>118</v>
      </c>
      <c r="K172" s="58">
        <v>480</v>
      </c>
      <c r="L172" s="43"/>
    </row>
    <row r="173" spans="1:12" ht="16.5" thickBot="1" x14ac:dyDescent="0.3">
      <c r="A173" s="23"/>
      <c r="B173" s="15"/>
      <c r="C173" s="11"/>
      <c r="D173" s="6"/>
      <c r="E173" s="60" t="s">
        <v>85</v>
      </c>
      <c r="F173" s="61">
        <v>100</v>
      </c>
      <c r="G173" s="61">
        <v>5.9</v>
      </c>
      <c r="H173" s="61">
        <v>0.4</v>
      </c>
      <c r="I173" s="61">
        <v>15</v>
      </c>
      <c r="J173" s="61">
        <v>68</v>
      </c>
      <c r="K173" s="63">
        <v>112</v>
      </c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900</v>
      </c>
      <c r="G175" s="19">
        <f t="shared" ref="G175:J175" si="80">SUM(G166:G174)</f>
        <v>42.67</v>
      </c>
      <c r="H175" s="19">
        <f t="shared" si="80"/>
        <v>13.82</v>
      </c>
      <c r="I175" s="19">
        <f t="shared" si="80"/>
        <v>121.09</v>
      </c>
      <c r="J175" s="19">
        <f t="shared" si="80"/>
        <v>722.49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5" t="s">
        <v>4</v>
      </c>
      <c r="D176" s="66"/>
      <c r="E176" s="31"/>
      <c r="F176" s="32">
        <f>F165+F175</f>
        <v>900</v>
      </c>
      <c r="G176" s="32">
        <f t="shared" ref="G176" si="82">G165+G175</f>
        <v>42.67</v>
      </c>
      <c r="H176" s="32">
        <f t="shared" ref="H176" si="83">H165+H175</f>
        <v>13.82</v>
      </c>
      <c r="I176" s="32">
        <f t="shared" ref="I176" si="84">I165+I175</f>
        <v>121.09</v>
      </c>
      <c r="J176" s="32">
        <f t="shared" ref="J176:L176" si="85">J165+J175</f>
        <v>722.49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thickBo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6.5" thickBot="1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2" t="s">
        <v>86</v>
      </c>
      <c r="F185" s="59">
        <v>60</v>
      </c>
      <c r="G185" s="59">
        <v>28</v>
      </c>
      <c r="H185" s="59">
        <v>1.98</v>
      </c>
      <c r="I185" s="59">
        <v>38.159999999999997</v>
      </c>
      <c r="J185" s="59">
        <v>98.08</v>
      </c>
      <c r="K185" s="58">
        <v>49</v>
      </c>
      <c r="L185" s="43"/>
    </row>
    <row r="186" spans="1:12" ht="16.5" thickBot="1" x14ac:dyDescent="0.3">
      <c r="A186" s="23"/>
      <c r="B186" s="15"/>
      <c r="C186" s="11"/>
      <c r="D186" s="7" t="s">
        <v>27</v>
      </c>
      <c r="E186" s="60" t="s">
        <v>87</v>
      </c>
      <c r="F186" s="61">
        <v>250</v>
      </c>
      <c r="G186" s="61">
        <v>6.98</v>
      </c>
      <c r="H186" s="61">
        <v>8.15</v>
      </c>
      <c r="I186" s="61">
        <v>21.2</v>
      </c>
      <c r="J186" s="61">
        <v>184.15</v>
      </c>
      <c r="K186" s="63">
        <v>87</v>
      </c>
      <c r="L186" s="43"/>
    </row>
    <row r="187" spans="1:12" ht="16.5" thickBot="1" x14ac:dyDescent="0.3">
      <c r="A187" s="23"/>
      <c r="B187" s="15"/>
      <c r="C187" s="11"/>
      <c r="D187" s="7" t="s">
        <v>28</v>
      </c>
      <c r="E187" s="60" t="s">
        <v>88</v>
      </c>
      <c r="F187" s="61">
        <v>240</v>
      </c>
      <c r="G187" s="61">
        <v>22.1</v>
      </c>
      <c r="H187" s="61">
        <v>22.8</v>
      </c>
      <c r="I187" s="61">
        <v>13.2</v>
      </c>
      <c r="J187" s="61">
        <v>347.1</v>
      </c>
      <c r="K187" s="63">
        <v>336</v>
      </c>
      <c r="L187" s="43"/>
    </row>
    <row r="188" spans="1:12" ht="15.75" thickBot="1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6.5" thickBot="1" x14ac:dyDescent="0.3">
      <c r="A189" s="23"/>
      <c r="B189" s="15"/>
      <c r="C189" s="11"/>
      <c r="D189" s="7" t="s">
        <v>30</v>
      </c>
      <c r="E189" s="62" t="s">
        <v>67</v>
      </c>
      <c r="F189" s="59">
        <v>200</v>
      </c>
      <c r="G189" s="59">
        <v>2.4</v>
      </c>
      <c r="H189" s="59">
        <v>2.66</v>
      </c>
      <c r="I189" s="59">
        <v>20.54</v>
      </c>
      <c r="J189" s="59">
        <v>110.7</v>
      </c>
      <c r="K189" s="64">
        <v>379</v>
      </c>
      <c r="L189" s="43"/>
    </row>
    <row r="190" spans="1:12" ht="15.75" thickBot="1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6.5" thickBot="1" x14ac:dyDescent="0.3">
      <c r="A191" s="23"/>
      <c r="B191" s="15"/>
      <c r="C191" s="11"/>
      <c r="D191" s="7" t="s">
        <v>32</v>
      </c>
      <c r="E191" s="62" t="s">
        <v>45</v>
      </c>
      <c r="F191" s="59">
        <v>50</v>
      </c>
      <c r="G191" s="59">
        <v>4.5999999999999996</v>
      </c>
      <c r="H191" s="59">
        <v>0.9</v>
      </c>
      <c r="I191" s="59">
        <v>24.03</v>
      </c>
      <c r="J191" s="59">
        <v>118</v>
      </c>
      <c r="K191" s="64">
        <v>480</v>
      </c>
      <c r="L191" s="43"/>
    </row>
    <row r="192" spans="1:12" ht="16.5" thickBot="1" x14ac:dyDescent="0.3">
      <c r="A192" s="23"/>
      <c r="B192" s="15"/>
      <c r="C192" s="11"/>
      <c r="D192" s="6"/>
      <c r="E192" s="60" t="s">
        <v>89</v>
      </c>
      <c r="F192" s="61">
        <v>50</v>
      </c>
      <c r="G192" s="61">
        <v>1.31</v>
      </c>
      <c r="H192" s="61">
        <v>5</v>
      </c>
      <c r="I192" s="61">
        <v>20.399999999999999</v>
      </c>
      <c r="J192" s="61">
        <v>109</v>
      </c>
      <c r="K192" s="64">
        <v>122</v>
      </c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850</v>
      </c>
      <c r="G194" s="19">
        <f t="shared" ref="G194:J194" si="88">SUM(G185:G193)</f>
        <v>65.39</v>
      </c>
      <c r="H194" s="19">
        <f t="shared" si="88"/>
        <v>41.49</v>
      </c>
      <c r="I194" s="19">
        <f t="shared" si="88"/>
        <v>137.53</v>
      </c>
      <c r="J194" s="19">
        <f t="shared" si="88"/>
        <v>967.03000000000009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5" t="s">
        <v>4</v>
      </c>
      <c r="D195" s="66"/>
      <c r="E195" s="31"/>
      <c r="F195" s="32">
        <f>F184+F194</f>
        <v>850</v>
      </c>
      <c r="G195" s="32">
        <f t="shared" ref="G195" si="90">G184+G194</f>
        <v>65.39</v>
      </c>
      <c r="H195" s="32">
        <f t="shared" ref="H195" si="91">H184+H194</f>
        <v>41.49</v>
      </c>
      <c r="I195" s="32">
        <f t="shared" ref="I195" si="92">I184+I194</f>
        <v>137.53</v>
      </c>
      <c r="J195" s="32">
        <f t="shared" ref="J195:L195" si="93">J184+J194</f>
        <v>967.03000000000009</v>
      </c>
      <c r="K195" s="32"/>
      <c r="L195" s="32">
        <f t="shared" si="93"/>
        <v>0</v>
      </c>
    </row>
    <row r="196" spans="1:12" x14ac:dyDescent="0.2">
      <c r="A196" s="27"/>
      <c r="B196" s="28"/>
      <c r="C196" s="67" t="s">
        <v>5</v>
      </c>
      <c r="D196" s="67"/>
      <c r="E196" s="67"/>
      <c r="F196" s="34">
        <f>(F24+F43+F62+F81+F100+F119+F138+F157+F176+F195)/(IF(F24=0,0,1)+IF(F43=0,0,1)+IF(F62=0,0,1)+IF(F81=0,0,1)+IF(F100=0,0,1)+IF(F119=0,0,1)+IF(F138=0,0,1)+IF(F157=0,0,1)+IF(F176=0,0,1)+IF(F195=0,0,1))</f>
        <v>898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36.069000000000003</v>
      </c>
      <c r="H196" s="34">
        <f t="shared" si="94"/>
        <v>43.166000000000004</v>
      </c>
      <c r="I196" s="34">
        <f t="shared" si="94"/>
        <v>160.64499999999998</v>
      </c>
      <c r="J196" s="34">
        <f t="shared" si="94"/>
        <v>990.32500000000016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2025-01-04T07:48:16Z</dcterms:modified>
</cp:coreProperties>
</file>